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700" activeTab="0"/>
  </bookViews>
  <sheets>
    <sheet name="Лист1" sheetId="1" r:id="rId1"/>
  </sheets>
  <definedNames>
    <definedName name="_xlnm.Print_Area" localSheetId="0">'Лист1'!$A$2:$Q$50</definedName>
  </definedNames>
  <calcPr fullCalcOnLoad="1"/>
</workbook>
</file>

<file path=xl/sharedStrings.xml><?xml version="1.0" encoding="utf-8"?>
<sst xmlns="http://schemas.openxmlformats.org/spreadsheetml/2006/main" count="61" uniqueCount="52">
  <si>
    <t>КФК</t>
  </si>
  <si>
    <t>Назва коду функціональної класифікації видатків</t>
  </si>
  <si>
    <t>Разом</t>
  </si>
  <si>
    <t>в тому числі по КЕКВ</t>
  </si>
  <si>
    <t>Районна рада</t>
  </si>
  <si>
    <t>2270 (Оплата комунальних послуг і енергоносіїв)</t>
  </si>
  <si>
    <t>2210 (Предмети, метеріали, обладнання та інвентар)</t>
  </si>
  <si>
    <t>2240 (Оплата послуг (крім комунальних)</t>
  </si>
  <si>
    <t>2250 (Видатки на відрядження)</t>
  </si>
  <si>
    <t>2280 (Дослідження і розробки, окремі заходи по реалізації державних (регіональних) програм)</t>
  </si>
  <si>
    <t>2620 (Поточні трансферти органам державного управління інших рівнів)</t>
  </si>
  <si>
    <t>Органи місцевого самоврядування</t>
  </si>
  <si>
    <t>Інші видатки</t>
  </si>
  <si>
    <t>Лікарні</t>
  </si>
  <si>
    <t>Центр первинної медико-санітарної допомоги</t>
  </si>
  <si>
    <t>Управління праці та соціального захисту населення</t>
  </si>
  <si>
    <t>Інші видатки по соціальному захисту населення</t>
  </si>
  <si>
    <t>Виплата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</si>
  <si>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Бібліотеки</t>
  </si>
  <si>
    <t>Музеї і виставки</t>
  </si>
  <si>
    <t>Палаци і будинки культури</t>
  </si>
  <si>
    <t>Школи естетичного виховання дітей</t>
  </si>
  <si>
    <t>Інші культурно-освітні заходи та заклади</t>
  </si>
  <si>
    <t>Всього проведено видатків</t>
  </si>
  <si>
    <t>Відділ культури і туризму</t>
  </si>
  <si>
    <t>2111+2120 (Заробітна плата з нарахуваннями)</t>
  </si>
  <si>
    <t>Видатки на покриття інших заборгованостей, що виникли у попередні роки</t>
  </si>
  <si>
    <t>2800 ( Інші поточні видатки)</t>
  </si>
  <si>
    <t>2282 (Окремі заходи по реалізації державних (регіональних) програм, не віднесені до заходів розвитку";)</t>
  </si>
  <si>
    <t>Фінансова підтримка громадських організацій інвалідів і ветеранів</t>
  </si>
  <si>
    <t>Субвенція медина</t>
  </si>
  <si>
    <t>Сібвенція  освіта</t>
  </si>
  <si>
    <t>відділ освіти</t>
  </si>
  <si>
    <t>НВК</t>
  </si>
  <si>
    <t>Новосанжарський ПМСД</t>
  </si>
  <si>
    <t>Інша дотація</t>
  </si>
  <si>
    <t>Інша субвенція</t>
  </si>
  <si>
    <t>2730 (Виплата пенсій і допомоги)</t>
  </si>
  <si>
    <t>Благоустрій сіл.селищ</t>
  </si>
  <si>
    <t>Загальний фонд</t>
  </si>
  <si>
    <t>Спеціальний фонд</t>
  </si>
  <si>
    <t>Поповнення статутного фонду сйб"єктів підприємницької діяльності (СККП)</t>
  </si>
  <si>
    <t>Ліквідація надзвичайних ситуацій</t>
  </si>
  <si>
    <t>Фонд охорони навколишнього природнього середовища</t>
  </si>
  <si>
    <t>Видатки на проведення  робіт, пов"язаних з будівництвом, реконструкцією, ремонтом та утриманням автомобільнитх доріг</t>
  </si>
  <si>
    <t>3000  Капітальні видатки)</t>
  </si>
  <si>
    <t>Резервний фонд</t>
  </si>
  <si>
    <t>9000   Нерозподілені видатки</t>
  </si>
  <si>
    <t>Погашення заборгованості з різниці в тарифах на теплову енергію, що вироблялася, транспортувалася та постачалася населенню, яка виникла в зв'язку з невідповідністю фактичної вартості теплової енергії тарифам, що затверджувалися або погоджувалися відповідними органами державної влади чи органами місцевого самоврядування</t>
  </si>
  <si>
    <t>3210   капітальні трансферти підприємствам</t>
  </si>
  <si>
    <t xml:space="preserve">Уточнення показників селищного бюджету на 2015 рік   3 сесія 7 скликання     </t>
  </si>
  <si>
    <t>3220 Капітальні трансферти органам державного управління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</si>
</sst>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0.00"/>
  </numFmts>
  <fonts count="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sz val="12"/>
      <color indexed="63"/>
      <name val="Trebuchet MS"/>
      <family val="2"/>
    </font>
    <font>
      <b/>
      <sz val="14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2" fontId="3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2" xfId="0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9" fontId="2" fillId="0" borderId="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0"/>
  <sheetViews>
    <sheetView tabSelected="1" view="pageBreakPreview" zoomScale="75" zoomScaleSheetLayoutView="75" workbookViewId="0" topLeftCell="A1">
      <pane xSplit="2" ySplit="5" topLeftCell="C1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20" sqref="G20"/>
    </sheetView>
  </sheetViews>
  <sheetFormatPr defaultColWidth="9.00390625" defaultRowHeight="12.75"/>
  <cols>
    <col min="2" max="2" width="28.25390625" style="0" customWidth="1"/>
    <col min="3" max="3" width="15.125" style="0" customWidth="1"/>
    <col min="4" max="4" width="13.875" style="0" customWidth="1"/>
    <col min="5" max="5" width="14.125" style="0" customWidth="1"/>
    <col min="6" max="6" width="10.375" style="0" customWidth="1"/>
    <col min="7" max="7" width="13.25390625" style="0" customWidth="1"/>
    <col min="8" max="8" width="12.25390625" style="0" customWidth="1"/>
    <col min="9" max="10" width="12.75390625" style="0" customWidth="1"/>
    <col min="11" max="11" width="12.25390625" style="0" customWidth="1"/>
    <col min="12" max="12" width="13.75390625" style="0" customWidth="1"/>
    <col min="13" max="13" width="13.125" style="0" customWidth="1"/>
    <col min="14" max="14" width="11.00390625" style="0" customWidth="1"/>
    <col min="15" max="15" width="11.625" style="0" customWidth="1"/>
    <col min="16" max="16" width="11.75390625" style="0" customWidth="1"/>
    <col min="17" max="17" width="7.00390625" style="0" customWidth="1"/>
  </cols>
  <sheetData>
    <row r="2" spans="2:17" ht="52.5" customHeight="1">
      <c r="B2" s="23" t="s">
        <v>50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4" spans="1:17" ht="12.75">
      <c r="A4" s="24" t="s">
        <v>0</v>
      </c>
      <c r="B4" s="26" t="s">
        <v>1</v>
      </c>
      <c r="C4" s="28" t="s">
        <v>2</v>
      </c>
      <c r="D4" s="30" t="s">
        <v>3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2"/>
    </row>
    <row r="5" spans="1:17" ht="140.25">
      <c r="A5" s="25"/>
      <c r="B5" s="27"/>
      <c r="C5" s="29"/>
      <c r="D5" s="2" t="s">
        <v>25</v>
      </c>
      <c r="E5" s="2" t="s">
        <v>6</v>
      </c>
      <c r="F5" s="2" t="s">
        <v>51</v>
      </c>
      <c r="G5" s="2" t="s">
        <v>49</v>
      </c>
      <c r="H5" s="2" t="s">
        <v>7</v>
      </c>
      <c r="I5" s="2" t="s">
        <v>8</v>
      </c>
      <c r="J5" s="2" t="s">
        <v>5</v>
      </c>
      <c r="K5" s="2" t="s">
        <v>9</v>
      </c>
      <c r="L5" s="2" t="s">
        <v>45</v>
      </c>
      <c r="M5" s="2" t="s">
        <v>10</v>
      </c>
      <c r="N5" s="2" t="s">
        <v>37</v>
      </c>
      <c r="O5" s="2" t="s">
        <v>47</v>
      </c>
      <c r="P5" s="2" t="s">
        <v>27</v>
      </c>
      <c r="Q5" s="2" t="s">
        <v>28</v>
      </c>
    </row>
    <row r="6" spans="1:17" ht="15.75" hidden="1">
      <c r="A6" s="5"/>
      <c r="B6" s="5" t="s">
        <v>4</v>
      </c>
      <c r="C6" s="16">
        <f>SUM(D6:Q6)</f>
        <v>0</v>
      </c>
      <c r="D6" s="5">
        <f>SUM(D7:D8)</f>
        <v>0</v>
      </c>
      <c r="E6" s="5">
        <f>SUM(E7:E9)</f>
        <v>0</v>
      </c>
      <c r="F6" s="5">
        <f aca="true" t="shared" si="0" ref="F6:P6">SUM(F7:F8)</f>
        <v>0</v>
      </c>
      <c r="G6" s="5">
        <f t="shared" si="0"/>
        <v>0</v>
      </c>
      <c r="H6" s="5">
        <f>SUM(H7:H9)</f>
        <v>0</v>
      </c>
      <c r="I6" s="5">
        <f t="shared" si="0"/>
        <v>0</v>
      </c>
      <c r="J6" s="5">
        <f t="shared" si="0"/>
        <v>0</v>
      </c>
      <c r="K6" s="5">
        <f t="shared" si="0"/>
        <v>0</v>
      </c>
      <c r="L6" s="5">
        <f t="shared" si="0"/>
        <v>0</v>
      </c>
      <c r="M6" s="5">
        <f t="shared" si="0"/>
        <v>0</v>
      </c>
      <c r="N6" s="5">
        <f t="shared" si="0"/>
        <v>0</v>
      </c>
      <c r="O6" s="5">
        <f t="shared" si="0"/>
        <v>0</v>
      </c>
      <c r="P6" s="5">
        <f t="shared" si="0"/>
        <v>0</v>
      </c>
      <c r="Q6" s="5">
        <f>SUM(Q7:Q9)</f>
        <v>0</v>
      </c>
    </row>
    <row r="7" spans="1:17" ht="25.5" hidden="1">
      <c r="A7" s="1">
        <v>10116</v>
      </c>
      <c r="B7" s="3" t="s">
        <v>11</v>
      </c>
      <c r="C7" s="10">
        <f aca="true" t="shared" si="1" ref="C7:C22">SUM(D7:Q7)</f>
        <v>0</v>
      </c>
      <c r="D7" s="15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1:17" ht="12.75" hidden="1">
      <c r="A8" s="1">
        <v>250404</v>
      </c>
      <c r="B8" s="3" t="s">
        <v>12</v>
      </c>
      <c r="C8" s="4">
        <f t="shared" si="1"/>
        <v>0</v>
      </c>
      <c r="D8" s="15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ht="38.25" hidden="1">
      <c r="A9" s="1">
        <v>250403</v>
      </c>
      <c r="B9" s="3" t="s">
        <v>26</v>
      </c>
      <c r="C9" s="10">
        <f t="shared" si="1"/>
        <v>0</v>
      </c>
      <c r="D9" s="15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</row>
    <row r="10" spans="1:17" ht="15.75" hidden="1">
      <c r="A10" s="1"/>
      <c r="B10" s="6" t="s">
        <v>30</v>
      </c>
      <c r="C10" s="17">
        <f t="shared" si="1"/>
        <v>0</v>
      </c>
      <c r="D10" s="17">
        <f>SUM(D11:D12)</f>
        <v>0</v>
      </c>
      <c r="E10" s="17">
        <f aca="true" t="shared" si="2" ref="E10:Q10">SUM(E11:E12)</f>
        <v>0</v>
      </c>
      <c r="F10" s="17">
        <f t="shared" si="2"/>
        <v>0</v>
      </c>
      <c r="G10" s="17">
        <f t="shared" si="2"/>
        <v>0</v>
      </c>
      <c r="H10" s="17">
        <f t="shared" si="2"/>
        <v>0</v>
      </c>
      <c r="I10" s="17">
        <f t="shared" si="2"/>
        <v>0</v>
      </c>
      <c r="J10" s="17">
        <f t="shared" si="2"/>
        <v>0</v>
      </c>
      <c r="K10" s="17">
        <f t="shared" si="2"/>
        <v>0</v>
      </c>
      <c r="L10" s="17">
        <f t="shared" si="2"/>
        <v>0</v>
      </c>
      <c r="M10" s="17">
        <f t="shared" si="2"/>
        <v>0</v>
      </c>
      <c r="N10" s="17">
        <f t="shared" si="2"/>
        <v>0</v>
      </c>
      <c r="O10" s="17">
        <f t="shared" si="2"/>
        <v>0</v>
      </c>
      <c r="P10" s="17">
        <f t="shared" si="2"/>
        <v>0</v>
      </c>
      <c r="Q10" s="17">
        <f t="shared" si="2"/>
        <v>0</v>
      </c>
    </row>
    <row r="11" spans="1:17" ht="12.75" hidden="1">
      <c r="A11" s="1">
        <v>80101</v>
      </c>
      <c r="B11" s="3" t="s">
        <v>13</v>
      </c>
      <c r="C11" s="4">
        <f t="shared" si="1"/>
        <v>0</v>
      </c>
      <c r="D11" s="15"/>
      <c r="E11" s="20"/>
      <c r="F11" s="20"/>
      <c r="G11" s="20"/>
      <c r="H11" s="20"/>
      <c r="I11" s="20"/>
      <c r="J11" s="21"/>
      <c r="K11" s="20"/>
      <c r="L11" s="20"/>
      <c r="M11" s="20"/>
      <c r="N11" s="21"/>
      <c r="O11" s="20"/>
      <c r="P11" s="20"/>
      <c r="Q11" s="20"/>
    </row>
    <row r="12" spans="1:17" ht="25.5" hidden="1">
      <c r="A12" s="1">
        <v>80800</v>
      </c>
      <c r="B12" s="3" t="s">
        <v>14</v>
      </c>
      <c r="C12" s="10">
        <f t="shared" si="1"/>
        <v>0</v>
      </c>
      <c r="D12" s="15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1:17" ht="18">
      <c r="A13" s="1"/>
      <c r="B13" s="7" t="s">
        <v>39</v>
      </c>
      <c r="C13" s="14">
        <f>SUM(D13:Q13)</f>
        <v>198400</v>
      </c>
      <c r="D13" s="17">
        <f>SUM(D14:D22)</f>
        <v>-110600</v>
      </c>
      <c r="E13" s="17">
        <f aca="true" t="shared" si="3" ref="E13:Q13">SUM(E14:E22)</f>
        <v>110500</v>
      </c>
      <c r="F13" s="17">
        <f t="shared" si="3"/>
        <v>6400</v>
      </c>
      <c r="G13" s="17">
        <f t="shared" si="3"/>
        <v>0</v>
      </c>
      <c r="H13" s="17">
        <f t="shared" si="3"/>
        <v>91000</v>
      </c>
      <c r="I13" s="17">
        <f t="shared" si="3"/>
        <v>-1500</v>
      </c>
      <c r="J13" s="17">
        <f t="shared" si="3"/>
        <v>-57200</v>
      </c>
      <c r="K13" s="17">
        <f t="shared" si="3"/>
        <v>-33000</v>
      </c>
      <c r="L13" s="17">
        <f t="shared" si="3"/>
        <v>0</v>
      </c>
      <c r="M13" s="17">
        <f t="shared" si="3"/>
        <v>212400</v>
      </c>
      <c r="N13" s="17">
        <f t="shared" si="3"/>
        <v>1500</v>
      </c>
      <c r="O13" s="17">
        <f t="shared" si="3"/>
        <v>-20000</v>
      </c>
      <c r="P13" s="17">
        <f t="shared" si="3"/>
        <v>-1100</v>
      </c>
      <c r="Q13" s="17">
        <f t="shared" si="3"/>
        <v>0</v>
      </c>
    </row>
    <row r="14" spans="1:17" ht="25.5">
      <c r="A14" s="4">
        <v>10116</v>
      </c>
      <c r="B14" s="33" t="s">
        <v>11</v>
      </c>
      <c r="C14" s="4">
        <f t="shared" si="1"/>
        <v>-60000</v>
      </c>
      <c r="D14" s="15">
        <v>-55000</v>
      </c>
      <c r="E14" s="20">
        <v>20800</v>
      </c>
      <c r="F14" s="20"/>
      <c r="G14" s="20"/>
      <c r="H14" s="20">
        <v>-3000</v>
      </c>
      <c r="I14" s="20">
        <v>-1500</v>
      </c>
      <c r="J14" s="20">
        <v>-21300</v>
      </c>
      <c r="K14" s="20"/>
      <c r="L14" s="20"/>
      <c r="M14" s="20"/>
      <c r="N14" s="20"/>
      <c r="O14" s="20"/>
      <c r="P14" s="20"/>
      <c r="Q14" s="20"/>
    </row>
    <row r="15" spans="1:17" ht="38.25">
      <c r="A15" s="4">
        <v>90412</v>
      </c>
      <c r="B15" s="33" t="s">
        <v>16</v>
      </c>
      <c r="C15" s="4">
        <f t="shared" si="1"/>
        <v>1500</v>
      </c>
      <c r="D15" s="15"/>
      <c r="E15" s="20"/>
      <c r="F15" s="20"/>
      <c r="G15" s="20"/>
      <c r="H15" s="20"/>
      <c r="I15" s="20"/>
      <c r="J15" s="20"/>
      <c r="K15" s="20"/>
      <c r="L15" s="20"/>
      <c r="M15" s="20"/>
      <c r="N15" s="20">
        <v>1500</v>
      </c>
      <c r="O15" s="20"/>
      <c r="P15" s="20"/>
      <c r="Q15" s="20"/>
    </row>
    <row r="16" spans="1:17" ht="12.75">
      <c r="A16" s="4">
        <v>100203</v>
      </c>
      <c r="B16" s="33" t="s">
        <v>38</v>
      </c>
      <c r="C16" s="4">
        <f t="shared" si="1"/>
        <v>45000</v>
      </c>
      <c r="D16" s="15">
        <v>-55000</v>
      </c>
      <c r="E16" s="20">
        <v>60000</v>
      </c>
      <c r="F16" s="20"/>
      <c r="G16" s="20"/>
      <c r="H16" s="20">
        <v>110000</v>
      </c>
      <c r="I16" s="20"/>
      <c r="J16" s="20">
        <v>-35900</v>
      </c>
      <c r="K16" s="20">
        <v>-33000</v>
      </c>
      <c r="L16" s="20"/>
      <c r="M16" s="20"/>
      <c r="N16" s="20"/>
      <c r="O16" s="20"/>
      <c r="P16" s="20">
        <v>-1100</v>
      </c>
      <c r="Q16" s="20"/>
    </row>
    <row r="17" spans="1:17" ht="54" customHeight="1">
      <c r="A17" s="4">
        <v>250380</v>
      </c>
      <c r="B17" s="33" t="s">
        <v>36</v>
      </c>
      <c r="C17" s="4">
        <f t="shared" si="1"/>
        <v>6400</v>
      </c>
      <c r="D17" s="15"/>
      <c r="E17" s="20"/>
      <c r="F17" s="20">
        <v>6400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1:17" ht="41.25" customHeight="1" hidden="1">
      <c r="A18" s="4">
        <v>250403</v>
      </c>
      <c r="B18" s="33" t="s">
        <v>26</v>
      </c>
      <c r="C18" s="4">
        <f t="shared" si="1"/>
        <v>0</v>
      </c>
      <c r="D18" s="15"/>
      <c r="E18" s="20"/>
      <c r="F18" s="20"/>
      <c r="G18" s="20"/>
      <c r="H18" s="20"/>
      <c r="I18" s="21"/>
      <c r="J18" s="20"/>
      <c r="K18" s="20"/>
      <c r="L18" s="20"/>
      <c r="M18" s="20"/>
      <c r="N18" s="20"/>
      <c r="O18" s="20"/>
      <c r="P18" s="20"/>
      <c r="Q18" s="20"/>
    </row>
    <row r="19" spans="1:17" ht="38.25" customHeight="1">
      <c r="A19" s="4">
        <v>250404</v>
      </c>
      <c r="B19" s="33" t="s">
        <v>12</v>
      </c>
      <c r="C19" s="4">
        <f t="shared" si="1"/>
        <v>13100</v>
      </c>
      <c r="D19" s="15">
        <v>-600</v>
      </c>
      <c r="E19" s="20">
        <v>29700</v>
      </c>
      <c r="F19" s="20"/>
      <c r="G19" s="20"/>
      <c r="H19" s="20">
        <v>-16000</v>
      </c>
      <c r="I19" s="21"/>
      <c r="J19" s="20"/>
      <c r="K19" s="20"/>
      <c r="L19" s="20"/>
      <c r="M19" s="20"/>
      <c r="N19" s="20"/>
      <c r="O19" s="20"/>
      <c r="P19" s="20"/>
      <c r="Q19" s="20"/>
    </row>
    <row r="20" spans="1:17" ht="83.25" customHeight="1">
      <c r="A20" s="4">
        <v>100602</v>
      </c>
      <c r="B20" s="34" t="s">
        <v>48</v>
      </c>
      <c r="C20" s="4">
        <f t="shared" si="1"/>
        <v>212400</v>
      </c>
      <c r="D20" s="15"/>
      <c r="E20" s="20"/>
      <c r="F20" s="20"/>
      <c r="G20" s="20"/>
      <c r="H20" s="20"/>
      <c r="I20" s="20"/>
      <c r="J20" s="20"/>
      <c r="K20" s="20"/>
      <c r="L20" s="20"/>
      <c r="M20" s="20">
        <v>212400</v>
      </c>
      <c r="N20" s="20"/>
      <c r="O20" s="20"/>
      <c r="P20" s="20"/>
      <c r="Q20" s="20"/>
    </row>
    <row r="21" spans="1:17" ht="12.75">
      <c r="A21" s="4">
        <v>250102</v>
      </c>
      <c r="B21" s="33" t="s">
        <v>46</v>
      </c>
      <c r="C21" s="4">
        <f t="shared" si="1"/>
        <v>-20000</v>
      </c>
      <c r="D21" s="15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>
        <v>-20000</v>
      </c>
      <c r="P21" s="20"/>
      <c r="Q21" s="20"/>
    </row>
    <row r="22" spans="1:17" ht="12.75" hidden="1">
      <c r="A22" s="1">
        <v>80800</v>
      </c>
      <c r="B22" s="3" t="s">
        <v>34</v>
      </c>
      <c r="C22" s="4">
        <f t="shared" si="1"/>
        <v>0</v>
      </c>
      <c r="D22" s="15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 ht="15.75">
      <c r="A23" s="1"/>
      <c r="B23" s="7" t="s">
        <v>40</v>
      </c>
      <c r="C23" s="5">
        <f>SUM(C24:C34)</f>
        <v>-132000</v>
      </c>
      <c r="D23" s="17">
        <f>SUM(D24:D31)</f>
        <v>0</v>
      </c>
      <c r="E23" s="17">
        <f aca="true" t="shared" si="4" ref="E23:Q23">SUM(E24:E31)</f>
        <v>0</v>
      </c>
      <c r="F23" s="17">
        <f t="shared" si="4"/>
        <v>0</v>
      </c>
      <c r="G23" s="17">
        <f t="shared" si="4"/>
        <v>148000</v>
      </c>
      <c r="H23" s="17">
        <f t="shared" si="4"/>
        <v>0</v>
      </c>
      <c r="I23" s="17">
        <f t="shared" si="4"/>
        <v>0</v>
      </c>
      <c r="J23" s="17">
        <f t="shared" si="4"/>
        <v>0</v>
      </c>
      <c r="K23" s="17">
        <f t="shared" si="4"/>
        <v>0</v>
      </c>
      <c r="L23" s="17">
        <f t="shared" si="4"/>
        <v>-280000</v>
      </c>
      <c r="M23" s="17">
        <f t="shared" si="4"/>
        <v>0</v>
      </c>
      <c r="N23" s="17">
        <f t="shared" si="4"/>
        <v>0</v>
      </c>
      <c r="O23" s="17">
        <f t="shared" si="4"/>
        <v>0</v>
      </c>
      <c r="P23" s="17">
        <f t="shared" si="4"/>
        <v>0</v>
      </c>
      <c r="Q23" s="17">
        <f t="shared" si="4"/>
        <v>0</v>
      </c>
    </row>
    <row r="24" spans="1:17" ht="25.5">
      <c r="A24" s="4">
        <v>10116</v>
      </c>
      <c r="B24" s="33" t="s">
        <v>11</v>
      </c>
      <c r="C24" s="4">
        <f aca="true" t="shared" si="5" ref="C24:C47">SUM(D24:Q24)</f>
        <v>0</v>
      </c>
      <c r="D24" s="22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 ht="12.75">
      <c r="A25" s="4">
        <v>100203</v>
      </c>
      <c r="B25" s="33" t="s">
        <v>38</v>
      </c>
      <c r="C25" s="4">
        <f t="shared" si="5"/>
        <v>-280000</v>
      </c>
      <c r="D25" s="15"/>
      <c r="E25" s="20"/>
      <c r="F25" s="20"/>
      <c r="G25" s="20"/>
      <c r="H25" s="20"/>
      <c r="I25" s="20"/>
      <c r="J25" s="20"/>
      <c r="K25" s="20"/>
      <c r="L25" s="20">
        <v>-280000</v>
      </c>
      <c r="M25" s="20"/>
      <c r="N25" s="20"/>
      <c r="O25" s="20"/>
      <c r="P25" s="20"/>
      <c r="Q25" s="20"/>
    </row>
    <row r="26" spans="1:17" ht="76.5" hidden="1">
      <c r="A26" s="4">
        <v>170703</v>
      </c>
      <c r="B26" s="33" t="s">
        <v>44</v>
      </c>
      <c r="C26" s="4">
        <f t="shared" si="5"/>
        <v>0</v>
      </c>
      <c r="D26" s="15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 ht="51">
      <c r="A27" s="4">
        <v>180409</v>
      </c>
      <c r="B27" s="33" t="s">
        <v>41</v>
      </c>
      <c r="C27" s="4">
        <f t="shared" si="5"/>
        <v>148000</v>
      </c>
      <c r="D27" s="15"/>
      <c r="E27" s="20"/>
      <c r="F27" s="20"/>
      <c r="G27" s="20">
        <v>148000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 ht="25.5" hidden="1">
      <c r="A28" s="4">
        <v>210105</v>
      </c>
      <c r="B28" s="33" t="s">
        <v>42</v>
      </c>
      <c r="C28" s="4">
        <f t="shared" si="5"/>
        <v>0</v>
      </c>
      <c r="D28" s="15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1:17" ht="38.25" hidden="1">
      <c r="A29" s="4">
        <v>250403</v>
      </c>
      <c r="B29" s="33" t="s">
        <v>26</v>
      </c>
      <c r="C29" s="4">
        <f>SUM(D29:Q29)</f>
        <v>0</v>
      </c>
      <c r="D29" s="15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</row>
    <row r="30" spans="1:17" ht="12.75" hidden="1">
      <c r="A30" s="4">
        <v>250404</v>
      </c>
      <c r="B30" s="33" t="s">
        <v>12</v>
      </c>
      <c r="C30" s="4"/>
      <c r="D30" s="15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1:17" ht="24" customHeight="1">
      <c r="A31" s="4">
        <v>240604</v>
      </c>
      <c r="B31" s="33" t="s">
        <v>43</v>
      </c>
      <c r="C31" s="4">
        <f t="shared" si="5"/>
        <v>0</v>
      </c>
      <c r="D31" s="15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</row>
    <row r="32" spans="1:17" ht="18" hidden="1">
      <c r="A32" s="1"/>
      <c r="B32" s="13" t="s">
        <v>31</v>
      </c>
      <c r="C32" s="5">
        <f t="shared" si="5"/>
        <v>0</v>
      </c>
      <c r="D32" s="17">
        <f>D33+D34</f>
        <v>0</v>
      </c>
      <c r="E32" s="17">
        <f aca="true" t="shared" si="6" ref="E32:Q32">E33+E34</f>
        <v>0</v>
      </c>
      <c r="F32" s="17">
        <f t="shared" si="6"/>
        <v>0</v>
      </c>
      <c r="G32" s="17">
        <f t="shared" si="6"/>
        <v>0</v>
      </c>
      <c r="H32" s="17">
        <f t="shared" si="6"/>
        <v>0</v>
      </c>
      <c r="I32" s="17">
        <f t="shared" si="6"/>
        <v>0</v>
      </c>
      <c r="J32" s="17">
        <f t="shared" si="6"/>
        <v>0</v>
      </c>
      <c r="K32" s="17">
        <f t="shared" si="6"/>
        <v>0</v>
      </c>
      <c r="L32" s="15">
        <f t="shared" si="6"/>
        <v>0</v>
      </c>
      <c r="M32" s="15">
        <f t="shared" si="6"/>
        <v>0</v>
      </c>
      <c r="N32" s="15">
        <f t="shared" si="6"/>
        <v>0</v>
      </c>
      <c r="O32" s="15">
        <f t="shared" si="6"/>
        <v>0</v>
      </c>
      <c r="P32" s="15">
        <f t="shared" si="6"/>
        <v>0</v>
      </c>
      <c r="Q32" s="15">
        <f t="shared" si="6"/>
        <v>0</v>
      </c>
    </row>
    <row r="33" spans="1:17" ht="12.75" hidden="1">
      <c r="A33" s="1">
        <v>70201</v>
      </c>
      <c r="B33" s="3" t="s">
        <v>32</v>
      </c>
      <c r="C33" s="4">
        <f t="shared" si="5"/>
        <v>0</v>
      </c>
      <c r="D33" s="15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</row>
    <row r="34" spans="1:17" ht="29.25" customHeight="1" hidden="1">
      <c r="A34" s="1">
        <v>70201</v>
      </c>
      <c r="B34" s="11" t="s">
        <v>33</v>
      </c>
      <c r="C34" s="4">
        <f t="shared" si="5"/>
        <v>0</v>
      </c>
      <c r="D34" s="15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</row>
    <row r="35" spans="1:17" ht="47.25" hidden="1">
      <c r="A35" s="1"/>
      <c r="B35" s="7" t="s">
        <v>15</v>
      </c>
      <c r="C35" s="5">
        <f t="shared" si="5"/>
        <v>0</v>
      </c>
      <c r="D35" s="17">
        <f>D36+D37+D38</f>
        <v>0</v>
      </c>
      <c r="E35" s="17">
        <f aca="true" t="shared" si="7" ref="E35:Q35">E36+E37+E38</f>
        <v>0</v>
      </c>
      <c r="F35" s="17">
        <f t="shared" si="7"/>
        <v>0</v>
      </c>
      <c r="G35" s="17">
        <f t="shared" si="7"/>
        <v>0</v>
      </c>
      <c r="H35" s="17">
        <f t="shared" si="7"/>
        <v>0</v>
      </c>
      <c r="I35" s="17">
        <f t="shared" si="7"/>
        <v>0</v>
      </c>
      <c r="J35" s="17">
        <f t="shared" si="7"/>
        <v>0</v>
      </c>
      <c r="K35" s="17">
        <f t="shared" si="7"/>
        <v>0</v>
      </c>
      <c r="L35" s="17"/>
      <c r="M35" s="17">
        <f t="shared" si="7"/>
        <v>0</v>
      </c>
      <c r="N35" s="17">
        <f t="shared" si="7"/>
        <v>0</v>
      </c>
      <c r="O35" s="17">
        <f t="shared" si="7"/>
        <v>0</v>
      </c>
      <c r="P35" s="17">
        <f t="shared" si="7"/>
        <v>0</v>
      </c>
      <c r="Q35" s="17">
        <f t="shared" si="7"/>
        <v>0</v>
      </c>
    </row>
    <row r="36" spans="1:17" ht="25.5" hidden="1">
      <c r="A36" s="1">
        <v>90412</v>
      </c>
      <c r="B36" s="3" t="s">
        <v>16</v>
      </c>
      <c r="C36" s="4">
        <f t="shared" si="5"/>
        <v>0</v>
      </c>
      <c r="D36" s="15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</row>
    <row r="37" spans="1:17" ht="129.75" customHeight="1" hidden="1">
      <c r="A37" s="1">
        <v>91205</v>
      </c>
      <c r="B37" s="3" t="s">
        <v>17</v>
      </c>
      <c r="C37" s="4">
        <f t="shared" si="5"/>
        <v>0</v>
      </c>
      <c r="D37" s="15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</row>
    <row r="38" spans="1:17" ht="80.25" customHeight="1" hidden="1">
      <c r="A38" s="1">
        <v>91209</v>
      </c>
      <c r="B38" s="3" t="s">
        <v>29</v>
      </c>
      <c r="C38" s="4">
        <f t="shared" si="5"/>
        <v>0</v>
      </c>
      <c r="D38" s="15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</row>
    <row r="39" spans="1:17" ht="31.5" hidden="1">
      <c r="A39" s="1"/>
      <c r="B39" s="7" t="s">
        <v>24</v>
      </c>
      <c r="C39" s="5">
        <f t="shared" si="5"/>
        <v>0</v>
      </c>
      <c r="D39" s="17">
        <f>SUM(D40:D46)</f>
        <v>0</v>
      </c>
      <c r="E39" s="17">
        <f>SUM(E40:E45)</f>
        <v>0</v>
      </c>
      <c r="F39" s="17">
        <f aca="true" t="shared" si="8" ref="F39:Q39">SUM(F40:F45)</f>
        <v>0</v>
      </c>
      <c r="G39" s="17">
        <f t="shared" si="8"/>
        <v>0</v>
      </c>
      <c r="H39" s="17">
        <f t="shared" si="8"/>
        <v>0</v>
      </c>
      <c r="I39" s="17">
        <f t="shared" si="8"/>
        <v>0</v>
      </c>
      <c r="J39" s="17">
        <f t="shared" si="8"/>
        <v>0</v>
      </c>
      <c r="K39" s="17">
        <f t="shared" si="8"/>
        <v>0</v>
      </c>
      <c r="L39" s="17">
        <f t="shared" si="8"/>
        <v>0</v>
      </c>
      <c r="M39" s="17">
        <f t="shared" si="8"/>
        <v>0</v>
      </c>
      <c r="N39" s="17">
        <f t="shared" si="8"/>
        <v>0</v>
      </c>
      <c r="O39" s="17">
        <f t="shared" si="8"/>
        <v>0</v>
      </c>
      <c r="P39" s="17">
        <f t="shared" si="8"/>
        <v>0</v>
      </c>
      <c r="Q39" s="17">
        <f t="shared" si="8"/>
        <v>0</v>
      </c>
    </row>
    <row r="40" spans="1:17" ht="12.75" hidden="1">
      <c r="A40" s="1">
        <v>110201</v>
      </c>
      <c r="B40" s="3" t="s">
        <v>18</v>
      </c>
      <c r="C40" s="4">
        <f t="shared" si="5"/>
        <v>0</v>
      </c>
      <c r="D40" s="15"/>
      <c r="E40" s="20"/>
      <c r="F40" s="20"/>
      <c r="G40" s="20"/>
      <c r="H40" s="18"/>
      <c r="I40" s="20"/>
      <c r="J40" s="20"/>
      <c r="K40" s="20"/>
      <c r="L40" s="20"/>
      <c r="M40" s="20"/>
      <c r="N40" s="20"/>
      <c r="O40" s="20"/>
      <c r="P40" s="20"/>
      <c r="Q40" s="20"/>
    </row>
    <row r="41" spans="1:17" ht="12.75" hidden="1">
      <c r="A41" s="1">
        <v>110202</v>
      </c>
      <c r="B41" s="3" t="s">
        <v>19</v>
      </c>
      <c r="C41" s="4">
        <f t="shared" si="5"/>
        <v>0</v>
      </c>
      <c r="D41" s="15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</row>
    <row r="42" spans="1:17" ht="12.75" hidden="1">
      <c r="A42" s="1">
        <v>110204</v>
      </c>
      <c r="B42" s="3" t="s">
        <v>20</v>
      </c>
      <c r="C42" s="4">
        <f t="shared" si="5"/>
        <v>0</v>
      </c>
      <c r="D42" s="15"/>
      <c r="E42" s="20"/>
      <c r="F42" s="20"/>
      <c r="G42" s="20"/>
      <c r="H42" s="20"/>
      <c r="I42" s="18"/>
      <c r="J42" s="12"/>
      <c r="K42" s="20"/>
      <c r="L42" s="20"/>
      <c r="M42" s="20"/>
      <c r="N42" s="20"/>
      <c r="O42" s="20"/>
      <c r="P42" s="20"/>
      <c r="Q42" s="20"/>
    </row>
    <row r="43" spans="1:17" ht="25.5" hidden="1">
      <c r="A43" s="1">
        <v>110205</v>
      </c>
      <c r="B43" s="3" t="s">
        <v>21</v>
      </c>
      <c r="C43" s="4">
        <f t="shared" si="5"/>
        <v>0</v>
      </c>
      <c r="D43" s="15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</row>
    <row r="44" spans="1:17" ht="25.5" hidden="1">
      <c r="A44" s="1">
        <v>110502</v>
      </c>
      <c r="B44" s="3" t="s">
        <v>22</v>
      </c>
      <c r="C44" s="4">
        <f t="shared" si="5"/>
        <v>0</v>
      </c>
      <c r="D44" s="15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</row>
    <row r="45" spans="1:17" ht="12.75" hidden="1">
      <c r="A45" s="1">
        <v>250404</v>
      </c>
      <c r="B45" s="3" t="s">
        <v>35</v>
      </c>
      <c r="C45" s="4">
        <f t="shared" si="5"/>
        <v>0</v>
      </c>
      <c r="D45" s="15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</row>
    <row r="46" spans="1:17" ht="12.75" hidden="1">
      <c r="A46" s="1">
        <v>250315</v>
      </c>
      <c r="B46" s="3" t="s">
        <v>36</v>
      </c>
      <c r="C46" s="4">
        <f t="shared" si="5"/>
        <v>0</v>
      </c>
      <c r="D46" s="15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</row>
    <row r="47" spans="1:17" ht="31.5">
      <c r="A47" s="5"/>
      <c r="B47" s="6" t="s">
        <v>23</v>
      </c>
      <c r="C47" s="9">
        <f t="shared" si="5"/>
        <v>66400</v>
      </c>
      <c r="D47" s="16">
        <f aca="true" t="shared" si="9" ref="D47:L47">D39+D35+D23+D10+D6+D13+D32+D46</f>
        <v>-110600</v>
      </c>
      <c r="E47" s="16">
        <f t="shared" si="9"/>
        <v>110500</v>
      </c>
      <c r="F47" s="16">
        <f t="shared" si="9"/>
        <v>6400</v>
      </c>
      <c r="G47" s="16">
        <f t="shared" si="9"/>
        <v>148000</v>
      </c>
      <c r="H47" s="16">
        <f t="shared" si="9"/>
        <v>91000</v>
      </c>
      <c r="I47" s="16">
        <f t="shared" si="9"/>
        <v>-1500</v>
      </c>
      <c r="J47" s="16">
        <f t="shared" si="9"/>
        <v>-57200</v>
      </c>
      <c r="K47" s="16">
        <f t="shared" si="9"/>
        <v>-33000</v>
      </c>
      <c r="L47" s="16">
        <f t="shared" si="9"/>
        <v>-280000</v>
      </c>
      <c r="M47" s="16">
        <f>M39+M35+M23+M10+M6+M13+M32+M46</f>
        <v>212400</v>
      </c>
      <c r="N47" s="16">
        <f>N39+N35+N23+N10+N6+N13+N32+N46</f>
        <v>1500</v>
      </c>
      <c r="O47" s="16">
        <f>O39+O35+O23+O10+O6+O13+O32+O46</f>
        <v>-20000</v>
      </c>
      <c r="P47" s="16">
        <f>P39+P35+P23+P10+P6+P13+P32+P46</f>
        <v>-1100</v>
      </c>
      <c r="Q47" s="16">
        <f>Q39+Q35+Q23+Q10+Q6+Q13+Q32+Q46</f>
        <v>0</v>
      </c>
    </row>
    <row r="48" ht="12.75">
      <c r="D48" s="19"/>
    </row>
    <row r="50" spans="2:12" ht="15.75">
      <c r="B50" s="8"/>
      <c r="L50" s="8"/>
    </row>
  </sheetData>
  <mergeCells count="5">
    <mergeCell ref="B2:Q2"/>
    <mergeCell ref="A4:A5"/>
    <mergeCell ref="B4:B5"/>
    <mergeCell ref="C4:C5"/>
    <mergeCell ref="D4:Q4"/>
  </mergeCells>
  <printOptions/>
  <pageMargins left="0.3937007874015748" right="0.1968503937007874" top="0.984251968503937" bottom="0.5905511811023623" header="0.5118110236220472" footer="0.511811023622047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2015-12-11T07:44:13Z</cp:lastPrinted>
  <dcterms:created xsi:type="dcterms:W3CDTF">2014-02-27T12:04:06Z</dcterms:created>
  <dcterms:modified xsi:type="dcterms:W3CDTF">2015-12-11T07:52:34Z</dcterms:modified>
  <cp:category/>
  <cp:version/>
  <cp:contentType/>
  <cp:contentStatus/>
</cp:coreProperties>
</file>